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<sst xmlns="http://schemas.openxmlformats.org/spreadsheetml/2006/main" count="101" uniqueCount="63">
  <si>
    <t xml:space="preserve">Törzs tábla</t>
  </si>
  <si>
    <t xml:space="preserve">VLOOKUP ( FKERES ) keresés</t>
  </si>
  <si>
    <t xml:space="preserve">MATCH-INDEX ( HOL.VAN-INDEX ) Keresés</t>
  </si>
  <si>
    <t xml:space="preserve">Kód</t>
  </si>
  <si>
    <t xml:space="preserve">Ker</t>
  </si>
  <si>
    <t xml:space="preserve">Cím</t>
  </si>
  <si>
    <t xml:space="preserve">Típus</t>
  </si>
  <si>
    <t xml:space="preserve">sorszáma</t>
  </si>
  <si>
    <t xml:space="preserve">Egyben</t>
  </si>
  <si>
    <t xml:space="preserve">ING-108</t>
  </si>
  <si>
    <t xml:space="preserve">Pacsirta 22</t>
  </si>
  <si>
    <t xml:space="preserve">Panel</t>
  </si>
  <si>
    <t xml:space="preserve">ING-146</t>
  </si>
  <si>
    <t xml:space="preserve">ING-115</t>
  </si>
  <si>
    <t xml:space="preserve">Alkotmány 16</t>
  </si>
  <si>
    <t xml:space="preserve">ING-187</t>
  </si>
  <si>
    <t xml:space="preserve">ING-116</t>
  </si>
  <si>
    <t xml:space="preserve">Wesselényi 96</t>
  </si>
  <si>
    <t xml:space="preserve">Kert</t>
  </si>
  <si>
    <t xml:space="preserve">ING-257</t>
  </si>
  <si>
    <t xml:space="preserve">Szabadság u 140</t>
  </si>
  <si>
    <t xml:space="preserve">ING-336</t>
  </si>
  <si>
    <t xml:space="preserve">ING-154</t>
  </si>
  <si>
    <t xml:space="preserve">Fertő 47</t>
  </si>
  <si>
    <t xml:space="preserve">ING-398</t>
  </si>
  <si>
    <t xml:space="preserve">ING-158</t>
  </si>
  <si>
    <t xml:space="preserve">Jánh F. 102</t>
  </si>
  <si>
    <t xml:space="preserve">ING-167</t>
  </si>
  <si>
    <t xml:space="preserve">Nap 8</t>
  </si>
  <si>
    <t xml:space="preserve">Tégla</t>
  </si>
  <si>
    <t xml:space="preserve">Futó u 10</t>
  </si>
  <si>
    <t xml:space="preserve">ING-201</t>
  </si>
  <si>
    <t xml:space="preserve">Dohány 52</t>
  </si>
  <si>
    <t xml:space="preserve">ING-246</t>
  </si>
  <si>
    <t xml:space="preserve">Nap 25</t>
  </si>
  <si>
    <t xml:space="preserve">ING-250</t>
  </si>
  <si>
    <t xml:space="preserve">Aradi 3</t>
  </si>
  <si>
    <t xml:space="preserve">ING-253</t>
  </si>
  <si>
    <t xml:space="preserve">Kemény 18</t>
  </si>
  <si>
    <t xml:space="preserve">Csikósétány 4</t>
  </si>
  <si>
    <t xml:space="preserve">ING-272</t>
  </si>
  <si>
    <t xml:space="preserve">Édes 26</t>
  </si>
  <si>
    <t xml:space="preserve">ING-277</t>
  </si>
  <si>
    <t xml:space="preserve">Iró 29</t>
  </si>
  <si>
    <t xml:space="preserve">ING-298</t>
  </si>
  <si>
    <t xml:space="preserve">Telepy 22</t>
  </si>
  <si>
    <t xml:space="preserve">ING-323</t>
  </si>
  <si>
    <t xml:space="preserve">Maglódi ut 18</t>
  </si>
  <si>
    <t xml:space="preserve">Harrer Pál 51</t>
  </si>
  <si>
    <t xml:space="preserve">ING-346</t>
  </si>
  <si>
    <t xml:space="preserve">Eső 24</t>
  </si>
  <si>
    <t xml:space="preserve">ING-369</t>
  </si>
  <si>
    <t xml:space="preserve">Kép  34</t>
  </si>
  <si>
    <t xml:space="preserve">ING-371</t>
  </si>
  <si>
    <t xml:space="preserve">Szél 17</t>
  </si>
  <si>
    <t xml:space="preserve">ING-373</t>
  </si>
  <si>
    <t xml:space="preserve">Rózsa 44</t>
  </si>
  <si>
    <t xml:space="preserve">ING-379</t>
  </si>
  <si>
    <t xml:space="preserve">Pál Pék u 83</t>
  </si>
  <si>
    <t xml:space="preserve">ING-389</t>
  </si>
  <si>
    <t xml:space="preserve">Kapisztrán 23/A</t>
  </si>
  <si>
    <t xml:space="preserve">Domb u 78</t>
  </si>
  <si>
    <t xml:space="preserve">Sőrház 12/b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</si>
</sst>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238"/>
    </font>
    <font>
      <b val="true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9BBB59"/>
        <bgColor rgb="FF96969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>
        <color rgb="FFC0C0C0"/>
      </top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Munka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31"/>
  <sheetViews>
    <sheetView showFormulas="false" showGridLines="true" showRowColHeaders="true" showZeros="true" rightToLeft="false" tabSelected="true" showOutlineSymbols="true" defaultGridColor="true" view="normal" topLeftCell="B1" colorId="64" zoomScale="115" zoomScaleNormal="115" zoomScalePageLayoutView="100" workbookViewId="0">
      <selection pane="topLeft" activeCell="G11" activeCellId="0" sqref="G11"/>
    </sheetView>
  </sheetViews>
  <sheetFormatPr defaultRowHeight="12.7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8.67"/>
    <col collapsed="false" customWidth="true" hidden="false" outlineLevel="0" max="3" min="3" style="0" width="5.7"/>
    <col collapsed="false" customWidth="true" hidden="false" outlineLevel="0" max="4" min="4" style="0" width="15.57"/>
    <col collapsed="false" customWidth="true" hidden="false" outlineLevel="0" max="5" min="5" style="0" width="8.67"/>
    <col collapsed="false" customWidth="true" hidden="false" outlineLevel="0" max="6" min="6" style="0" width="3.86"/>
    <col collapsed="false" customWidth="true" hidden="false" outlineLevel="0" max="7" min="7" style="0" width="10.42"/>
    <col collapsed="false" customWidth="true" hidden="false" outlineLevel="0" max="8" min="8" style="0" width="17.71"/>
    <col collapsed="false" customWidth="true" hidden="false" outlineLevel="0" max="9" min="9" style="0" width="4.86"/>
    <col collapsed="false" customWidth="true" hidden="false" outlineLevel="0" max="11" min="10" style="0" width="8.67"/>
    <col collapsed="false" customWidth="true" hidden="false" outlineLevel="0" max="12" min="12" style="0" width="18"/>
    <col collapsed="false" customWidth="true" hidden="false" outlineLevel="0" max="13" min="13" style="0" width="19.85"/>
    <col collapsed="false" customWidth="true" hidden="false" outlineLevel="0" max="1025" min="14" style="0" width="8.67"/>
  </cols>
  <sheetData>
    <row r="2" customFormat="false" ht="12.75" hidden="false" customHeight="false" outlineLevel="0" collapsed="false">
      <c r="B2" s="1" t="s">
        <v>0</v>
      </c>
      <c r="G2" s="1" t="s">
        <v>1</v>
      </c>
      <c r="J2" s="1" t="s">
        <v>2</v>
      </c>
    </row>
    <row r="4" customFormat="false" ht="13.5" hidden="false" customHeight="false" outlineLevel="0" collapsed="false">
      <c r="B4" s="2" t="n">
        <v>1</v>
      </c>
      <c r="C4" s="2" t="n">
        <v>2</v>
      </c>
      <c r="D4" s="2" t="n">
        <v>3</v>
      </c>
      <c r="E4" s="2" t="n">
        <v>4</v>
      </c>
    </row>
    <row r="5" customFormat="false" ht="13.5" hidden="false" customHeight="false" outlineLevel="0" collapsed="false">
      <c r="B5" s="3" t="s">
        <v>3</v>
      </c>
      <c r="C5" s="4" t="s">
        <v>4</v>
      </c>
      <c r="D5" s="5" t="s">
        <v>5</v>
      </c>
      <c r="E5" s="4" t="s">
        <v>6</v>
      </c>
      <c r="G5" s="6" t="s">
        <v>3</v>
      </c>
      <c r="H5" s="6" t="s">
        <v>5</v>
      </c>
      <c r="J5" s="6" t="s">
        <v>3</v>
      </c>
      <c r="K5" s="1" t="s">
        <v>7</v>
      </c>
      <c r="L5" s="6" t="s">
        <v>5</v>
      </c>
      <c r="M5" s="6" t="s">
        <v>8</v>
      </c>
    </row>
    <row r="6" customFormat="false" ht="12.75" hidden="false" customHeight="false" outlineLevel="0" collapsed="false">
      <c r="A6" s="2" t="n">
        <v>1</v>
      </c>
      <c r="B6" s="7" t="s">
        <v>9</v>
      </c>
      <c r="C6" s="8" t="n">
        <v>1</v>
      </c>
      <c r="D6" s="9" t="s">
        <v>10</v>
      </c>
      <c r="E6" s="8" t="s">
        <v>11</v>
      </c>
      <c r="G6" s="2" t="s">
        <v>12</v>
      </c>
      <c r="H6" s="2" t="str">
        <f aca="false">VLOOKUP(G6,$B$6:$E$31,3,0)</f>
        <v>Szabadság u 140</v>
      </c>
      <c r="J6" s="2" t="s">
        <v>12</v>
      </c>
      <c r="K6" s="2" t="n">
        <f aca="false">MATCH(J6,$B$6:$B$31,0)</f>
        <v>4</v>
      </c>
      <c r="L6" s="10" t="str">
        <f aca="false">INDEX($D$6:$D$31,K6)</f>
        <v>Szabadság u 140</v>
      </c>
      <c r="M6" s="0" t="str">
        <f aca="false">INDEX($D$6:$D$31,MATCH(J6,$B$6:$B$31,0))</f>
        <v>Szabadság u 140</v>
      </c>
    </row>
    <row r="7" customFormat="false" ht="12.75" hidden="false" customHeight="false" outlineLevel="0" collapsed="false">
      <c r="A7" s="2" t="n">
        <v>2</v>
      </c>
      <c r="B7" s="11" t="s">
        <v>13</v>
      </c>
      <c r="C7" s="8" t="n">
        <v>1</v>
      </c>
      <c r="D7" s="12" t="s">
        <v>14</v>
      </c>
      <c r="E7" s="8" t="s">
        <v>11</v>
      </c>
      <c r="G7" s="2" t="s">
        <v>15</v>
      </c>
      <c r="H7" s="2" t="str">
        <f aca="false">VLOOKUP(G7,$B$6:$E$31,3,0)</f>
        <v>Futó u 10</v>
      </c>
      <c r="J7" s="2" t="s">
        <v>15</v>
      </c>
      <c r="K7" s="2" t="n">
        <f aca="false">MATCH(J7,$B$6:$B$31,0)</f>
        <v>8</v>
      </c>
      <c r="L7" s="10" t="str">
        <f aca="false">INDEX($D$6:$D$31,K7)</f>
        <v>Futó u 10</v>
      </c>
      <c r="M7" s="0" t="str">
        <f aca="false">INDEX($D$6:$D$31,MATCH(J7,$B$6:$B$31,0))</f>
        <v>Futó u 10</v>
      </c>
    </row>
    <row r="8" customFormat="false" ht="12.75" hidden="false" customHeight="false" outlineLevel="0" collapsed="false">
      <c r="A8" s="2" t="n">
        <v>3</v>
      </c>
      <c r="B8" s="11" t="s">
        <v>16</v>
      </c>
      <c r="C8" s="8" t="n">
        <v>1</v>
      </c>
      <c r="D8" s="12" t="s">
        <v>17</v>
      </c>
      <c r="E8" s="8" t="s">
        <v>18</v>
      </c>
      <c r="G8" s="2" t="s">
        <v>19</v>
      </c>
      <c r="H8" s="2" t="str">
        <f aca="false">VLOOKUP(G8,$B$6:$E$31,3,0)</f>
        <v>Csikósétány 4</v>
      </c>
      <c r="J8" s="2" t="s">
        <v>19</v>
      </c>
      <c r="K8" s="2" t="n">
        <f aca="false">MATCH(J8,$B$6:$B$31,0)</f>
        <v>13</v>
      </c>
      <c r="L8" s="10" t="str">
        <f aca="false">INDEX($D$6:$D$31,K8)</f>
        <v>Csikósétány 4</v>
      </c>
      <c r="M8" s="0" t="str">
        <f aca="false">INDEX($D$6:$D$31,MATCH(J8,$B$6:$B$31,0))</f>
        <v>Csikósétány 4</v>
      </c>
    </row>
    <row r="9" customFormat="false" ht="12.75" hidden="false" customHeight="false" outlineLevel="0" collapsed="false">
      <c r="A9" s="2" t="n">
        <v>4</v>
      </c>
      <c r="B9" s="11" t="s">
        <v>12</v>
      </c>
      <c r="C9" s="8" t="n">
        <v>1</v>
      </c>
      <c r="D9" s="12" t="s">
        <v>20</v>
      </c>
      <c r="E9" s="8" t="s">
        <v>18</v>
      </c>
      <c r="G9" s="2" t="s">
        <v>21</v>
      </c>
      <c r="H9" s="2" t="str">
        <f aca="false">VLOOKUP(G9,$B$6:$E$31,3,0)</f>
        <v>Harrer Pál 51</v>
      </c>
      <c r="J9" s="2" t="s">
        <v>21</v>
      </c>
      <c r="K9" s="2" t="n">
        <f aca="false">MATCH(J9,$B$6:$B$31,0)</f>
        <v>18</v>
      </c>
      <c r="L9" s="10" t="str">
        <f aca="false">INDEX($D$6:$D$31,K9)</f>
        <v>Harrer Pál 51</v>
      </c>
      <c r="M9" s="0" t="str">
        <f aca="false">INDEX($D$6:$D$31,MATCH(J9,$B$6:$B$31,0))</f>
        <v>Harrer Pál 51</v>
      </c>
    </row>
    <row r="10" customFormat="false" ht="12.75" hidden="false" customHeight="false" outlineLevel="0" collapsed="false">
      <c r="A10" s="2" t="n">
        <v>5</v>
      </c>
      <c r="B10" s="11" t="s">
        <v>22</v>
      </c>
      <c r="C10" s="8" t="n">
        <v>3</v>
      </c>
      <c r="D10" s="12" t="s">
        <v>23</v>
      </c>
      <c r="E10" s="8" t="s">
        <v>11</v>
      </c>
      <c r="G10" s="2" t="s">
        <v>24</v>
      </c>
      <c r="H10" s="2" t="str">
        <f aca="false">VLOOKUP(G10,$B$6:$E$31,3,0)</f>
        <v>Sőrház 12/b</v>
      </c>
      <c r="J10" s="2" t="s">
        <v>24</v>
      </c>
      <c r="K10" s="2" t="n">
        <f aca="false">MATCH(J10,$B$6:$B$31,0)</f>
        <v>26</v>
      </c>
      <c r="L10" s="10" t="str">
        <f aca="false">INDEX($D$6:$D$31,K10)</f>
        <v>Sőrház 12/b</v>
      </c>
      <c r="M10" s="0" t="str">
        <f aca="false">INDEX($D$6:$D$31,MATCH(J10,$B$6:$B$31,0))</f>
        <v>Sőrház 12/b</v>
      </c>
    </row>
    <row r="11" customFormat="false" ht="12.75" hidden="false" customHeight="false" outlineLevel="0" collapsed="false">
      <c r="A11" s="2" t="n">
        <v>6</v>
      </c>
      <c r="B11" s="11" t="s">
        <v>25</v>
      </c>
      <c r="C11" s="8" t="n">
        <v>2</v>
      </c>
      <c r="D11" s="12" t="s">
        <v>26</v>
      </c>
      <c r="E11" s="8" t="s">
        <v>18</v>
      </c>
    </row>
    <row r="12" customFormat="false" ht="12.75" hidden="false" customHeight="false" outlineLevel="0" collapsed="false">
      <c r="A12" s="2" t="n">
        <v>7</v>
      </c>
      <c r="B12" s="11" t="s">
        <v>27</v>
      </c>
      <c r="C12" s="8" t="n">
        <v>2</v>
      </c>
      <c r="D12" s="12" t="s">
        <v>28</v>
      </c>
      <c r="E12" s="8" t="s">
        <v>29</v>
      </c>
    </row>
    <row r="13" customFormat="false" ht="12.75" hidden="false" customHeight="false" outlineLevel="0" collapsed="false">
      <c r="A13" s="2" t="n">
        <v>8</v>
      </c>
      <c r="B13" s="11" t="s">
        <v>15</v>
      </c>
      <c r="C13" s="8" t="n">
        <v>2</v>
      </c>
      <c r="D13" s="12" t="s">
        <v>30</v>
      </c>
      <c r="E13" s="8" t="s">
        <v>11</v>
      </c>
    </row>
    <row r="14" customFormat="false" ht="12.75" hidden="false" customHeight="false" outlineLevel="0" collapsed="false">
      <c r="A14" s="2" t="n">
        <v>9</v>
      </c>
      <c r="B14" s="11" t="s">
        <v>31</v>
      </c>
      <c r="C14" s="8" t="n">
        <v>3</v>
      </c>
      <c r="D14" s="12" t="s">
        <v>32</v>
      </c>
      <c r="E14" s="8" t="s">
        <v>18</v>
      </c>
    </row>
    <row r="15" customFormat="false" ht="12.75" hidden="false" customHeight="false" outlineLevel="0" collapsed="false">
      <c r="A15" s="2" t="n">
        <v>10</v>
      </c>
      <c r="B15" s="11" t="s">
        <v>33</v>
      </c>
      <c r="C15" s="8" t="n">
        <v>13</v>
      </c>
      <c r="D15" s="12" t="s">
        <v>34</v>
      </c>
      <c r="E15" s="8" t="s">
        <v>18</v>
      </c>
    </row>
    <row r="16" customFormat="false" ht="12.75" hidden="false" customHeight="false" outlineLevel="0" collapsed="false">
      <c r="A16" s="2" t="n">
        <v>11</v>
      </c>
      <c r="B16" s="11" t="s">
        <v>35</v>
      </c>
      <c r="C16" s="8" t="n">
        <v>13</v>
      </c>
      <c r="D16" s="12" t="s">
        <v>36</v>
      </c>
      <c r="E16" s="8" t="s">
        <v>18</v>
      </c>
    </row>
    <row r="17" customFormat="false" ht="12.75" hidden="false" customHeight="false" outlineLevel="0" collapsed="false">
      <c r="A17" s="2" t="n">
        <v>12</v>
      </c>
      <c r="B17" s="11" t="s">
        <v>37</v>
      </c>
      <c r="C17" s="8" t="n">
        <v>4</v>
      </c>
      <c r="D17" s="12" t="s">
        <v>38</v>
      </c>
      <c r="E17" s="8" t="s">
        <v>11</v>
      </c>
    </row>
    <row r="18" customFormat="false" ht="12.75" hidden="false" customHeight="false" outlineLevel="0" collapsed="false">
      <c r="A18" s="2" t="n">
        <v>13</v>
      </c>
      <c r="B18" s="11" t="s">
        <v>19</v>
      </c>
      <c r="C18" s="8" t="n">
        <v>3</v>
      </c>
      <c r="D18" s="12" t="s">
        <v>39</v>
      </c>
      <c r="E18" s="8" t="s">
        <v>11</v>
      </c>
    </row>
    <row r="19" customFormat="false" ht="12.75" hidden="false" customHeight="false" outlineLevel="0" collapsed="false">
      <c r="A19" s="2" t="n">
        <v>14</v>
      </c>
      <c r="B19" s="11" t="s">
        <v>40</v>
      </c>
      <c r="C19" s="8" t="n">
        <v>2</v>
      </c>
      <c r="D19" s="12" t="s">
        <v>41</v>
      </c>
      <c r="E19" s="8" t="s">
        <v>29</v>
      </c>
    </row>
    <row r="20" customFormat="false" ht="12.75" hidden="false" customHeight="false" outlineLevel="0" collapsed="false">
      <c r="A20" s="2" t="n">
        <v>15</v>
      </c>
      <c r="B20" s="11" t="s">
        <v>42</v>
      </c>
      <c r="C20" s="8" t="n">
        <v>2</v>
      </c>
      <c r="D20" s="12" t="s">
        <v>43</v>
      </c>
      <c r="E20" s="8" t="s">
        <v>11</v>
      </c>
    </row>
    <row r="21" customFormat="false" ht="12.75" hidden="false" customHeight="false" outlineLevel="0" collapsed="false">
      <c r="A21" s="2" t="n">
        <v>16</v>
      </c>
      <c r="B21" s="11" t="s">
        <v>44</v>
      </c>
      <c r="C21" s="8" t="n">
        <v>4</v>
      </c>
      <c r="D21" s="12" t="s">
        <v>45</v>
      </c>
      <c r="E21" s="8" t="s">
        <v>18</v>
      </c>
    </row>
    <row r="22" customFormat="false" ht="12.75" hidden="false" customHeight="false" outlineLevel="0" collapsed="false">
      <c r="A22" s="2" t="n">
        <v>17</v>
      </c>
      <c r="B22" s="11" t="s">
        <v>46</v>
      </c>
      <c r="C22" s="8" t="n">
        <v>3</v>
      </c>
      <c r="D22" s="12" t="s">
        <v>47</v>
      </c>
      <c r="E22" s="8" t="s">
        <v>18</v>
      </c>
    </row>
    <row r="23" customFormat="false" ht="12.75" hidden="false" customHeight="false" outlineLevel="0" collapsed="false">
      <c r="A23" s="2" t="n">
        <v>18</v>
      </c>
      <c r="B23" s="11" t="s">
        <v>21</v>
      </c>
      <c r="C23" s="8" t="n">
        <v>2</v>
      </c>
      <c r="D23" s="12" t="s">
        <v>48</v>
      </c>
      <c r="E23" s="8" t="s">
        <v>18</v>
      </c>
    </row>
    <row r="24" customFormat="false" ht="12.75" hidden="false" customHeight="false" outlineLevel="0" collapsed="false">
      <c r="A24" s="2" t="n">
        <v>19</v>
      </c>
      <c r="B24" s="11" t="s">
        <v>49</v>
      </c>
      <c r="C24" s="8" t="n">
        <v>4</v>
      </c>
      <c r="D24" s="12" t="s">
        <v>50</v>
      </c>
      <c r="E24" s="8" t="s">
        <v>29</v>
      </c>
    </row>
    <row r="25" customFormat="false" ht="12.75" hidden="false" customHeight="false" outlineLevel="0" collapsed="false">
      <c r="A25" s="2" t="n">
        <v>20</v>
      </c>
      <c r="B25" s="11" t="s">
        <v>51</v>
      </c>
      <c r="C25" s="8" t="n">
        <v>3</v>
      </c>
      <c r="D25" s="12" t="s">
        <v>52</v>
      </c>
      <c r="E25" s="8" t="s">
        <v>18</v>
      </c>
    </row>
    <row r="26" customFormat="false" ht="12.75" hidden="false" customHeight="false" outlineLevel="0" collapsed="false">
      <c r="A26" s="2" t="n">
        <v>21</v>
      </c>
      <c r="B26" s="11" t="s">
        <v>53</v>
      </c>
      <c r="C26" s="8" t="n">
        <v>3</v>
      </c>
      <c r="D26" s="12" t="s">
        <v>54</v>
      </c>
      <c r="E26" s="8" t="s">
        <v>18</v>
      </c>
    </row>
    <row r="27" customFormat="false" ht="12.75" hidden="false" customHeight="false" outlineLevel="0" collapsed="false">
      <c r="A27" s="2" t="n">
        <v>22</v>
      </c>
      <c r="B27" s="11" t="s">
        <v>55</v>
      </c>
      <c r="C27" s="8" t="n">
        <v>4</v>
      </c>
      <c r="D27" s="12" t="s">
        <v>56</v>
      </c>
      <c r="E27" s="8" t="s">
        <v>18</v>
      </c>
    </row>
    <row r="28" customFormat="false" ht="12.75" hidden="false" customHeight="false" outlineLevel="0" collapsed="false">
      <c r="A28" s="2" t="n">
        <v>23</v>
      </c>
      <c r="B28" s="11" t="s">
        <v>57</v>
      </c>
      <c r="C28" s="8" t="n">
        <v>2</v>
      </c>
      <c r="D28" s="12" t="s">
        <v>58</v>
      </c>
      <c r="E28" s="8" t="s">
        <v>29</v>
      </c>
    </row>
    <row r="29" customFormat="false" ht="12.75" hidden="false" customHeight="false" outlineLevel="0" collapsed="false">
      <c r="A29" s="2" t="n">
        <v>24</v>
      </c>
      <c r="B29" s="11" t="s">
        <v>59</v>
      </c>
      <c r="C29" s="8" t="n">
        <v>3</v>
      </c>
      <c r="D29" s="12" t="s">
        <v>60</v>
      </c>
      <c r="E29" s="8" t="s">
        <v>18</v>
      </c>
    </row>
    <row r="30" customFormat="false" ht="12.75" hidden="false" customHeight="false" outlineLevel="0" collapsed="false">
      <c r="A30" s="2" t="n">
        <v>25</v>
      </c>
      <c r="B30" s="11" t="s">
        <v>59</v>
      </c>
      <c r="C30" s="8" t="n">
        <v>1</v>
      </c>
      <c r="D30" s="12" t="s">
        <v>61</v>
      </c>
      <c r="E30" s="8" t="s">
        <v>11</v>
      </c>
    </row>
    <row r="31" customFormat="false" ht="13.5" hidden="false" customHeight="false" outlineLevel="0" collapsed="false">
      <c r="A31" s="2" t="n">
        <v>26</v>
      </c>
      <c r="B31" s="13" t="s">
        <v>24</v>
      </c>
      <c r="C31" s="14" t="n">
        <v>2</v>
      </c>
      <c r="D31" s="15" t="s">
        <v>62</v>
      </c>
      <c r="E31" s="14" t="s">
        <v>18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LibreOffice/6.1.5.1$Linux_X86_64 LibreOffice_project/10$Build-1</Application>
  <Company>Penta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2013-02-03T17:51:31Z</dcterms:created>
  <dc:creator>Rendszergazda</dc:creator>
  <dc:description/>
  <dc:language>hu-HU</dc:language>
  <cp:lastModifiedBy>Rendszergazda</cp:lastModifiedBy>
  <dcterms:modified xsi:type="dcterms:W3CDTF">2013-02-03T21:03:22Z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Penta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